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220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9" i="1" l="1"/>
  <c r="H19" i="1"/>
  <c r="H20" i="1"/>
  <c r="H17" i="1"/>
  <c r="G17" i="1"/>
  <c r="H16" i="1"/>
  <c r="G16" i="1"/>
  <c r="H33" i="1"/>
  <c r="G33" i="1"/>
  <c r="H32" i="1"/>
  <c r="G32" i="1"/>
  <c r="H31" i="1"/>
  <c r="G31" i="1"/>
  <c r="H30" i="1"/>
  <c r="G30" i="1"/>
  <c r="H29" i="1"/>
  <c r="G29" i="1"/>
  <c r="H28" i="1"/>
  <c r="G28" i="1"/>
  <c r="H26" i="1"/>
  <c r="G26" i="1"/>
  <c r="H25" i="1"/>
  <c r="G25" i="1"/>
  <c r="H24" i="1"/>
  <c r="G24" i="1"/>
  <c r="H23" i="1"/>
  <c r="G23" i="1"/>
  <c r="H22" i="1"/>
  <c r="G22" i="1"/>
  <c r="H21" i="1"/>
  <c r="G21" i="1"/>
  <c r="H15" i="1"/>
  <c r="G15" i="1"/>
  <c r="H14" i="1"/>
  <c r="G14" i="1"/>
  <c r="H13" i="1"/>
  <c r="H12" i="1"/>
  <c r="G12" i="1"/>
  <c r="H11" i="1"/>
  <c r="G11" i="1"/>
  <c r="F10" i="1"/>
  <c r="H10" i="1" s="1"/>
  <c r="H9" i="1"/>
  <c r="H8" i="1"/>
  <c r="G8" i="1"/>
  <c r="H7" i="1"/>
  <c r="G7" i="1"/>
  <c r="H6" i="1"/>
  <c r="G6" i="1"/>
  <c r="H5" i="1"/>
  <c r="G5" i="1"/>
  <c r="H4" i="1"/>
  <c r="G4" i="1"/>
  <c r="G10" i="1" l="1"/>
</calcChain>
</file>

<file path=xl/sharedStrings.xml><?xml version="1.0" encoding="utf-8"?>
<sst xmlns="http://schemas.openxmlformats.org/spreadsheetml/2006/main" count="88" uniqueCount="50">
  <si>
    <t>TT</t>
  </si>
  <si>
    <t>Chỉ tiêu</t>
  </si>
  <si>
    <t>ĐVT</t>
  </si>
  <si>
    <t>TH/KH %</t>
  </si>
  <si>
    <t>Kết quả</t>
  </si>
  <si>
    <t>Tổng sản lượng lương thực có hạt</t>
  </si>
  <si>
    <t>tấn</t>
  </si>
  <si>
    <t>Đạt</t>
  </si>
  <si>
    <t>Đàn bò</t>
  </si>
  <si>
    <t>con</t>
  </si>
  <si>
    <t>Đàn lợn</t>
  </si>
  <si>
    <t>Đàn gia cầm</t>
  </si>
  <si>
    <t>Thu nhập bình quân đầu người/năm</t>
  </si>
  <si>
    <t>Tr.đồng</t>
  </si>
  <si>
    <t>Tổng thu cân đối ngân sách</t>
  </si>
  <si>
    <t xml:space="preserve"> Trong đó: Thu ngân sách tại địa phương</t>
  </si>
  <si>
    <t xml:space="preserve"> - Các khoản thu 100%</t>
  </si>
  <si>
    <t xml:space="preserve"> - Các khoản thu phối hợp</t>
  </si>
  <si>
    <t xml:space="preserve"> + Thu tiền sử dụng đất</t>
  </si>
  <si>
    <t>Các cơ quan đạt chuẩn văn hóa</t>
  </si>
  <si>
    <t>%</t>
  </si>
  <si>
    <t>Tỷ lệ gia đình đạt chuẩn văn hóa</t>
  </si>
  <si>
    <t>Duy trì tỷ lệ tăng dân số tự nhiên</t>
  </si>
  <si>
    <t>Tỷ lệ sinh con thứ 03 trở lên</t>
  </si>
  <si>
    <t>Tỷ lệ trẻ em suy dinh dưỡng dưới 5 tuổi</t>
  </si>
  <si>
    <t>Tỷ lệ huy động học sinh các cấp học</t>
  </si>
  <si>
    <t>Nhà trẻ</t>
  </si>
  <si>
    <t>Mầu giáo</t>
  </si>
  <si>
    <t>Trẻ 05 tuổi</t>
  </si>
  <si>
    <t>Tiểu học, THCS</t>
  </si>
  <si>
    <t>Học sinh tốt nghiệp học THCS được tiếp tục học THPT</t>
  </si>
  <si>
    <t>Duy trì phổ cập tiểu học đúng độ tuổi và phổ cập THCS</t>
  </si>
  <si>
    <t>Tỷ lệ hộ nghèo giảm</t>
  </si>
  <si>
    <t xml:space="preserve">Bê tông hóa đường giao thông </t>
  </si>
  <si>
    <t>m</t>
  </si>
  <si>
    <t>Giải quyết việc làm cho lao động</t>
  </si>
  <si>
    <t>Người</t>
  </si>
  <si>
    <t>Tỷ lệ đào tạo nghề</t>
  </si>
  <si>
    <t>Xuất khẩu lao động</t>
  </si>
  <si>
    <t>Tổng vốn đầu tư XDCB trên địa bàn</t>
  </si>
  <si>
    <t>KẾT QUẢ THỰC HIỆN CÁC CHỈ TIÊU CHỦ YẾU PHÁT TRIỂN KINH TẾ XÃ HỘI NĂM 2020</t>
  </si>
  <si>
    <t>Năm 2019</t>
  </si>
  <si>
    <t>KH năm 2020</t>
  </si>
  <si>
    <t>Ước T/h năm 2020</t>
  </si>
  <si>
    <t>SS 2020/2019 (+,-)</t>
  </si>
  <si>
    <t>Thể nhẹ cân</t>
  </si>
  <si>
    <t xml:space="preserve">Thể thấp còi </t>
  </si>
  <si>
    <t>Không đạt</t>
  </si>
  <si>
    <t>14.104,452</t>
  </si>
  <si>
    <t>11.874,6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</si>
</sst>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₫_-;\-* #,##0.00\ _₫_-;_-* &quot;-&quot;??\ _₫_-;_-@_-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_-* #,##0\ _₫_-;\-* #,##0\ _₫_-;_-* &quot;-&quot;??\ _₫_-;_-@_-"/>
  </numFmts>
  <fonts count="9" x14ac:knownFonts="1">
    <font>
      <sz val="14"/>
      <color theme="1"/>
      <name val="Times New Roman"/>
      <family val="2"/>
      <charset val="163"/>
    </font>
    <font>
      <sz val="14"/>
      <color theme="1"/>
      <name val="Times New Roman"/>
      <family val="2"/>
      <charset val="163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6" fontId="4" fillId="0" borderId="0" xfId="0" applyNumberFormat="1" applyFont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49" fontId="3" fillId="0" borderId="1" xfId="1" applyNumberFormat="1" applyFont="1" applyBorder="1" applyAlignment="1">
      <alignment horizontal="right"/>
    </xf>
    <xf numFmtId="43" fontId="3" fillId="0" borderId="1" xfId="1" applyNumberFormat="1" applyFont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43" fontId="7" fillId="0" borderId="1" xfId="1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166" fontId="6" fillId="0" borderId="0" xfId="0" applyNumberFormat="1" applyFont="1"/>
    <xf numFmtId="166" fontId="7" fillId="0" borderId="1" xfId="1" applyNumberFormat="1" applyFont="1" applyBorder="1" applyAlignment="1">
      <alignment horizontal="right"/>
    </xf>
    <xf numFmtId="167" fontId="7" fillId="0" borderId="1" xfId="1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6" fontId="3" fillId="0" borderId="0" xfId="1" applyNumberFormat="1" applyFont="1"/>
    <xf numFmtId="1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5"/>
  <sheetViews>
    <sheetView tabSelected="1" workbookViewId="0">
      <selection activeCell="F8" sqref="F8"/>
    </sheetView>
  </sheetViews>
  <sheetFormatPr defaultRowHeight="18.75" x14ac:dyDescent="0.3"/>
  <cols>
    <col min="1" max="1" width="3" bestFit="1" customWidth="1"/>
    <col min="2" max="2" width="41" customWidth="1"/>
    <col min="3" max="3" width="6.77734375" customWidth="1"/>
    <col min="4" max="4" width="9.21875" customWidth="1"/>
    <col min="5" max="5" width="9.88671875" customWidth="1"/>
    <col min="6" max="6" width="11.6640625" customWidth="1"/>
    <col min="7" max="7" width="11.88671875" customWidth="1"/>
    <col min="8" max="8" width="8.77734375" customWidth="1"/>
    <col min="9" max="9" width="8.33203125" customWidth="1"/>
  </cols>
  <sheetData>
    <row r="1" spans="1:11" s="6" customFormat="1" ht="20.25" customHeight="1" x14ac:dyDescent="0.3">
      <c r="A1" s="39" t="s">
        <v>40</v>
      </c>
      <c r="B1" s="39"/>
      <c r="C1" s="39"/>
      <c r="D1" s="39"/>
      <c r="E1" s="39"/>
      <c r="F1" s="39"/>
      <c r="G1" s="39"/>
      <c r="H1" s="39"/>
      <c r="I1" s="39"/>
    </row>
    <row r="2" spans="1:11" s="6" customFormat="1" ht="12.75" customHeigh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11" s="6" customFormat="1" ht="31.5" x14ac:dyDescent="0.3">
      <c r="A3" s="3" t="s">
        <v>0</v>
      </c>
      <c r="B3" s="3" t="s">
        <v>1</v>
      </c>
      <c r="C3" s="3" t="s">
        <v>2</v>
      </c>
      <c r="D3" s="3" t="s">
        <v>41</v>
      </c>
      <c r="E3" s="3" t="s">
        <v>42</v>
      </c>
      <c r="F3" s="3" t="s">
        <v>43</v>
      </c>
      <c r="G3" s="3" t="s">
        <v>44</v>
      </c>
      <c r="H3" s="4" t="s">
        <v>3</v>
      </c>
      <c r="I3" s="7" t="s">
        <v>4</v>
      </c>
    </row>
    <row r="4" spans="1:11" s="6" customFormat="1" ht="18.75" customHeight="1" x14ac:dyDescent="0.3">
      <c r="A4" s="8">
        <v>1</v>
      </c>
      <c r="B4" s="9" t="s">
        <v>5</v>
      </c>
      <c r="C4" s="10" t="s">
        <v>6</v>
      </c>
      <c r="D4" s="11">
        <v>3639.4</v>
      </c>
      <c r="E4" s="12">
        <v>3667.2</v>
      </c>
      <c r="F4" s="13">
        <v>3004.24</v>
      </c>
      <c r="G4" s="11">
        <f>F4-D4</f>
        <v>-635.16000000000031</v>
      </c>
      <c r="H4" s="13">
        <f>F4/E4*100</f>
        <v>81.921902268760903</v>
      </c>
      <c r="I4" s="8" t="s">
        <v>47</v>
      </c>
    </row>
    <row r="5" spans="1:11" s="6" customFormat="1" ht="18.75" customHeight="1" x14ac:dyDescent="0.3">
      <c r="A5" s="36">
        <v>2</v>
      </c>
      <c r="B5" s="9" t="s">
        <v>8</v>
      </c>
      <c r="C5" s="10" t="s">
        <v>9</v>
      </c>
      <c r="D5" s="11">
        <v>344</v>
      </c>
      <c r="E5" s="11">
        <v>450</v>
      </c>
      <c r="F5" s="11">
        <v>383</v>
      </c>
      <c r="G5" s="11">
        <f t="shared" ref="G5:G26" si="0">F5-D5</f>
        <v>39</v>
      </c>
      <c r="H5" s="13">
        <f>F5/E5*100</f>
        <v>85.111111111111114</v>
      </c>
      <c r="I5" s="8" t="s">
        <v>47</v>
      </c>
    </row>
    <row r="6" spans="1:11" s="6" customFormat="1" ht="18.75" customHeight="1" x14ac:dyDescent="0.3">
      <c r="A6" s="37"/>
      <c r="B6" s="9" t="s">
        <v>10</v>
      </c>
      <c r="C6" s="10" t="s">
        <v>9</v>
      </c>
      <c r="D6" s="14">
        <v>2654</v>
      </c>
      <c r="E6" s="14">
        <v>2000</v>
      </c>
      <c r="F6" s="14">
        <v>2672</v>
      </c>
      <c r="G6" s="11">
        <f t="shared" si="0"/>
        <v>18</v>
      </c>
      <c r="H6" s="13">
        <f t="shared" ref="H6:H33" si="1">F6/E6*100</f>
        <v>133.6</v>
      </c>
      <c r="I6" s="8" t="s">
        <v>7</v>
      </c>
    </row>
    <row r="7" spans="1:11" s="6" customFormat="1" ht="18.75" customHeight="1" x14ac:dyDescent="0.3">
      <c r="A7" s="38"/>
      <c r="B7" s="9" t="s">
        <v>11</v>
      </c>
      <c r="C7" s="10" t="s">
        <v>9</v>
      </c>
      <c r="D7" s="14">
        <v>25400</v>
      </c>
      <c r="E7" s="14">
        <v>28000</v>
      </c>
      <c r="F7" s="14">
        <v>28055</v>
      </c>
      <c r="G7" s="14">
        <f t="shared" si="0"/>
        <v>2655</v>
      </c>
      <c r="H7" s="13">
        <f t="shared" si="1"/>
        <v>100.19642857142857</v>
      </c>
      <c r="I7" s="8" t="s">
        <v>7</v>
      </c>
    </row>
    <row r="8" spans="1:11" s="6" customFormat="1" ht="18.75" customHeight="1" x14ac:dyDescent="0.3">
      <c r="A8" s="8">
        <v>3</v>
      </c>
      <c r="B8" s="9" t="s">
        <v>12</v>
      </c>
      <c r="C8" s="10" t="s">
        <v>13</v>
      </c>
      <c r="D8" s="11">
        <v>37</v>
      </c>
      <c r="E8" s="11">
        <v>40</v>
      </c>
      <c r="F8" s="11">
        <v>40</v>
      </c>
      <c r="G8" s="11">
        <f t="shared" si="0"/>
        <v>3</v>
      </c>
      <c r="H8" s="13">
        <f t="shared" si="1"/>
        <v>100</v>
      </c>
      <c r="I8" s="8" t="s">
        <v>7</v>
      </c>
    </row>
    <row r="9" spans="1:11" s="6" customFormat="1" ht="18.75" customHeight="1" x14ac:dyDescent="0.3">
      <c r="A9" s="36">
        <v>4</v>
      </c>
      <c r="B9" s="9" t="s">
        <v>14</v>
      </c>
      <c r="C9" s="10" t="s">
        <v>13</v>
      </c>
      <c r="D9" s="15" t="s">
        <v>49</v>
      </c>
      <c r="E9" s="16">
        <v>7022</v>
      </c>
      <c r="F9" s="15" t="s">
        <v>48</v>
      </c>
      <c r="G9" s="16">
        <f>F9-D9</f>
        <v>2229.851999999999</v>
      </c>
      <c r="H9" s="13">
        <f t="shared" si="1"/>
        <v>200.86089433209912</v>
      </c>
      <c r="I9" s="36" t="s">
        <v>7</v>
      </c>
    </row>
    <row r="10" spans="1:11" s="6" customFormat="1" ht="18.75" customHeight="1" x14ac:dyDescent="0.3">
      <c r="A10" s="37"/>
      <c r="B10" s="17" t="s">
        <v>15</v>
      </c>
      <c r="C10" s="18" t="s">
        <v>13</v>
      </c>
      <c r="D10" s="19">
        <v>1548.48</v>
      </c>
      <c r="E10" s="19">
        <v>1008</v>
      </c>
      <c r="F10" s="19">
        <f t="shared" ref="F10" si="2">F11+F12</f>
        <v>1133</v>
      </c>
      <c r="G10" s="20">
        <f t="shared" si="0"/>
        <v>-415.48</v>
      </c>
      <c r="H10" s="21">
        <f t="shared" si="1"/>
        <v>112.40079365079364</v>
      </c>
      <c r="I10" s="37"/>
      <c r="K10" s="22"/>
    </row>
    <row r="11" spans="1:11" s="6" customFormat="1" ht="18.75" customHeight="1" x14ac:dyDescent="0.3">
      <c r="A11" s="37"/>
      <c r="B11" s="17" t="s">
        <v>16</v>
      </c>
      <c r="C11" s="18" t="s">
        <v>13</v>
      </c>
      <c r="D11" s="23">
        <v>255</v>
      </c>
      <c r="E11" s="23">
        <v>246</v>
      </c>
      <c r="F11" s="20">
        <v>240</v>
      </c>
      <c r="G11" s="20">
        <f t="shared" si="0"/>
        <v>-15</v>
      </c>
      <c r="H11" s="21">
        <f t="shared" si="1"/>
        <v>97.560975609756099</v>
      </c>
      <c r="I11" s="37"/>
    </row>
    <row r="12" spans="1:11" s="6" customFormat="1" ht="18.75" customHeight="1" x14ac:dyDescent="0.3">
      <c r="A12" s="37"/>
      <c r="B12" s="17" t="s">
        <v>17</v>
      </c>
      <c r="C12" s="18" t="s">
        <v>13</v>
      </c>
      <c r="D12" s="23">
        <v>1293</v>
      </c>
      <c r="E12" s="23">
        <v>762</v>
      </c>
      <c r="F12" s="20">
        <v>893</v>
      </c>
      <c r="G12" s="20">
        <f t="shared" si="0"/>
        <v>-400</v>
      </c>
      <c r="H12" s="21">
        <f t="shared" si="1"/>
        <v>117.19160104986877</v>
      </c>
      <c r="I12" s="37"/>
    </row>
    <row r="13" spans="1:11" s="6" customFormat="1" ht="18.75" customHeight="1" x14ac:dyDescent="0.3">
      <c r="A13" s="38"/>
      <c r="B13" s="17" t="s">
        <v>18</v>
      </c>
      <c r="C13" s="18" t="s">
        <v>13</v>
      </c>
      <c r="D13" s="23">
        <v>781</v>
      </c>
      <c r="E13" s="23">
        <v>300</v>
      </c>
      <c r="F13" s="24">
        <v>500</v>
      </c>
      <c r="G13" s="25">
        <v>43</v>
      </c>
      <c r="H13" s="21">
        <f t="shared" si="1"/>
        <v>166.66666666666669</v>
      </c>
      <c r="I13" s="38"/>
    </row>
    <row r="14" spans="1:11" s="6" customFormat="1" ht="18.75" customHeight="1" x14ac:dyDescent="0.3">
      <c r="A14" s="36">
        <v>5</v>
      </c>
      <c r="B14" s="9" t="s">
        <v>19</v>
      </c>
      <c r="C14" s="10" t="s">
        <v>20</v>
      </c>
      <c r="D14" s="11">
        <v>100</v>
      </c>
      <c r="E14" s="11">
        <v>100</v>
      </c>
      <c r="F14" s="11">
        <v>100</v>
      </c>
      <c r="G14" s="11">
        <f t="shared" si="0"/>
        <v>0</v>
      </c>
      <c r="H14" s="11">
        <f t="shared" si="1"/>
        <v>100</v>
      </c>
      <c r="I14" s="36" t="s">
        <v>7</v>
      </c>
    </row>
    <row r="15" spans="1:11" s="6" customFormat="1" ht="18.75" customHeight="1" x14ac:dyDescent="0.3">
      <c r="A15" s="38"/>
      <c r="B15" s="9" t="s">
        <v>21</v>
      </c>
      <c r="C15" s="10" t="s">
        <v>20</v>
      </c>
      <c r="D15" s="11">
        <v>96</v>
      </c>
      <c r="E15" s="11">
        <v>96</v>
      </c>
      <c r="F15" s="11">
        <v>96</v>
      </c>
      <c r="G15" s="11">
        <f t="shared" si="0"/>
        <v>0</v>
      </c>
      <c r="H15" s="13">
        <f t="shared" si="1"/>
        <v>100</v>
      </c>
      <c r="I15" s="38"/>
    </row>
    <row r="16" spans="1:11" s="6" customFormat="1" ht="18.75" customHeight="1" x14ac:dyDescent="0.3">
      <c r="A16" s="36">
        <v>6</v>
      </c>
      <c r="B16" s="9" t="s">
        <v>22</v>
      </c>
      <c r="C16" s="10" t="s">
        <v>20</v>
      </c>
      <c r="D16" s="11">
        <v>1</v>
      </c>
      <c r="E16" s="11">
        <v>1</v>
      </c>
      <c r="F16" s="11">
        <v>1</v>
      </c>
      <c r="G16" s="11">
        <f t="shared" ref="G16" si="3">F16-D16</f>
        <v>0</v>
      </c>
      <c r="H16" s="13">
        <f t="shared" ref="H16" si="4">F16/E16*100</f>
        <v>100</v>
      </c>
      <c r="I16" s="36" t="s">
        <v>7</v>
      </c>
    </row>
    <row r="17" spans="1:9" s="6" customFormat="1" x14ac:dyDescent="0.3">
      <c r="A17" s="37"/>
      <c r="B17" s="9" t="s">
        <v>23</v>
      </c>
      <c r="C17" s="10" t="s">
        <v>20</v>
      </c>
      <c r="D17" s="11">
        <v>13.6</v>
      </c>
      <c r="E17" s="11">
        <v>13</v>
      </c>
      <c r="F17" s="11">
        <v>13</v>
      </c>
      <c r="G17" s="11">
        <f>F17-D17</f>
        <v>-0.59999999999999964</v>
      </c>
      <c r="H17" s="13">
        <f>E17/F17*100</f>
        <v>100</v>
      </c>
      <c r="I17" s="37"/>
    </row>
    <row r="18" spans="1:9" s="6" customFormat="1" x14ac:dyDescent="0.3">
      <c r="A18" s="37"/>
      <c r="B18" s="9" t="s">
        <v>24</v>
      </c>
      <c r="C18" s="10" t="s">
        <v>20</v>
      </c>
      <c r="D18" s="11"/>
      <c r="E18" s="11"/>
      <c r="F18" s="11"/>
      <c r="G18" s="11"/>
      <c r="H18" s="13"/>
      <c r="I18" s="37"/>
    </row>
    <row r="19" spans="1:9" s="6" customFormat="1" x14ac:dyDescent="0.3">
      <c r="A19" s="37"/>
      <c r="B19" s="9" t="s">
        <v>45</v>
      </c>
      <c r="C19" s="10" t="s">
        <v>20</v>
      </c>
      <c r="D19" s="11">
        <v>11.51</v>
      </c>
      <c r="E19" s="11">
        <v>6</v>
      </c>
      <c r="F19" s="11">
        <v>6</v>
      </c>
      <c r="G19" s="11">
        <v>0</v>
      </c>
      <c r="H19" s="13">
        <f t="shared" ref="H19:H20" si="5">E19/F19*100</f>
        <v>100</v>
      </c>
      <c r="I19" s="37"/>
    </row>
    <row r="20" spans="1:9" s="6" customFormat="1" x14ac:dyDescent="0.3">
      <c r="A20" s="38"/>
      <c r="B20" s="9" t="s">
        <v>46</v>
      </c>
      <c r="C20" s="10" t="s">
        <v>20</v>
      </c>
      <c r="D20" s="11">
        <v>7.19</v>
      </c>
      <c r="E20" s="11">
        <v>12</v>
      </c>
      <c r="F20" s="11">
        <v>12</v>
      </c>
      <c r="G20" s="11">
        <v>0</v>
      </c>
      <c r="H20" s="13">
        <f t="shared" si="5"/>
        <v>100</v>
      </c>
      <c r="I20" s="38"/>
    </row>
    <row r="21" spans="1:9" s="6" customFormat="1" x14ac:dyDescent="0.3">
      <c r="A21" s="36">
        <v>7</v>
      </c>
      <c r="B21" s="9" t="s">
        <v>25</v>
      </c>
      <c r="C21" s="10"/>
      <c r="D21" s="11">
        <v>98.06</v>
      </c>
      <c r="E21" s="11">
        <v>99</v>
      </c>
      <c r="F21" s="11">
        <v>99</v>
      </c>
      <c r="G21" s="11">
        <f t="shared" si="0"/>
        <v>0.93999999999999773</v>
      </c>
      <c r="H21" s="13">
        <f t="shared" si="1"/>
        <v>100</v>
      </c>
      <c r="I21" s="36" t="s">
        <v>7</v>
      </c>
    </row>
    <row r="22" spans="1:9" s="6" customFormat="1" x14ac:dyDescent="0.3">
      <c r="A22" s="37"/>
      <c r="B22" s="9" t="s">
        <v>26</v>
      </c>
      <c r="C22" s="10" t="s">
        <v>20</v>
      </c>
      <c r="D22" s="11">
        <v>36</v>
      </c>
      <c r="E22" s="11">
        <v>40</v>
      </c>
      <c r="F22" s="11">
        <v>34.24</v>
      </c>
      <c r="G22" s="11">
        <f t="shared" si="0"/>
        <v>-1.759999999999998</v>
      </c>
      <c r="H22" s="11">
        <f t="shared" si="1"/>
        <v>85.600000000000009</v>
      </c>
      <c r="I22" s="37"/>
    </row>
    <row r="23" spans="1:9" s="6" customFormat="1" x14ac:dyDescent="0.3">
      <c r="A23" s="37"/>
      <c r="B23" s="9" t="s">
        <v>27</v>
      </c>
      <c r="C23" s="10" t="s">
        <v>20</v>
      </c>
      <c r="D23" s="11">
        <v>90</v>
      </c>
      <c r="E23" s="11">
        <v>92</v>
      </c>
      <c r="F23" s="11">
        <v>96.77</v>
      </c>
      <c r="G23" s="11">
        <f t="shared" si="0"/>
        <v>6.769999999999996</v>
      </c>
      <c r="H23" s="13">
        <f t="shared" si="1"/>
        <v>105.18478260869564</v>
      </c>
      <c r="I23" s="37"/>
    </row>
    <row r="24" spans="1:9" s="6" customFormat="1" x14ac:dyDescent="0.3">
      <c r="A24" s="37"/>
      <c r="B24" s="9" t="s">
        <v>28</v>
      </c>
      <c r="C24" s="10" t="s">
        <v>20</v>
      </c>
      <c r="D24" s="11">
        <v>100</v>
      </c>
      <c r="E24" s="11">
        <v>100</v>
      </c>
      <c r="F24" s="11">
        <v>100</v>
      </c>
      <c r="G24" s="11">
        <f t="shared" si="0"/>
        <v>0</v>
      </c>
      <c r="H24" s="13">
        <f t="shared" si="1"/>
        <v>100</v>
      </c>
      <c r="I24" s="37"/>
    </row>
    <row r="25" spans="1:9" s="6" customFormat="1" x14ac:dyDescent="0.3">
      <c r="A25" s="37"/>
      <c r="B25" s="9" t="s">
        <v>29</v>
      </c>
      <c r="C25" s="10" t="s">
        <v>20</v>
      </c>
      <c r="D25" s="11">
        <v>100</v>
      </c>
      <c r="E25" s="11">
        <v>100</v>
      </c>
      <c r="F25" s="11">
        <v>100</v>
      </c>
      <c r="G25" s="11">
        <f t="shared" si="0"/>
        <v>0</v>
      </c>
      <c r="H25" s="13">
        <f t="shared" si="1"/>
        <v>100</v>
      </c>
      <c r="I25" s="37"/>
    </row>
    <row r="26" spans="1:9" s="6" customFormat="1" x14ac:dyDescent="0.3">
      <c r="A26" s="37"/>
      <c r="B26" s="26" t="s">
        <v>30</v>
      </c>
      <c r="C26" s="10" t="s">
        <v>20</v>
      </c>
      <c r="D26" s="11">
        <v>90</v>
      </c>
      <c r="E26" s="11">
        <v>98</v>
      </c>
      <c r="F26" s="11">
        <v>98</v>
      </c>
      <c r="G26" s="11">
        <f t="shared" si="0"/>
        <v>8</v>
      </c>
      <c r="H26" s="13">
        <f t="shared" si="1"/>
        <v>100</v>
      </c>
      <c r="I26" s="37"/>
    </row>
    <row r="27" spans="1:9" s="6" customFormat="1" x14ac:dyDescent="0.3">
      <c r="A27" s="37"/>
      <c r="B27" s="26" t="s">
        <v>31</v>
      </c>
      <c r="C27" s="10"/>
      <c r="D27" s="11" t="s">
        <v>7</v>
      </c>
      <c r="E27" s="11" t="s">
        <v>7</v>
      </c>
      <c r="F27" s="11" t="s">
        <v>7</v>
      </c>
      <c r="G27" s="11" t="s">
        <v>7</v>
      </c>
      <c r="H27" s="11" t="s">
        <v>7</v>
      </c>
      <c r="I27" s="37"/>
    </row>
    <row r="28" spans="1:9" s="6" customFormat="1" x14ac:dyDescent="0.3">
      <c r="A28" s="8">
        <v>8</v>
      </c>
      <c r="B28" s="9" t="s">
        <v>32</v>
      </c>
      <c r="C28" s="10" t="s">
        <v>20</v>
      </c>
      <c r="D28" s="11">
        <v>0.73</v>
      </c>
      <c r="E28" s="11">
        <v>1.5</v>
      </c>
      <c r="F28" s="11">
        <v>1.5</v>
      </c>
      <c r="G28" s="11">
        <f t="shared" ref="G28:G33" si="6">F28-D28</f>
        <v>0.77</v>
      </c>
      <c r="H28" s="13">
        <f t="shared" si="1"/>
        <v>100</v>
      </c>
      <c r="I28" s="8" t="s">
        <v>7</v>
      </c>
    </row>
    <row r="29" spans="1:9" s="6" customFormat="1" x14ac:dyDescent="0.3">
      <c r="A29" s="27">
        <v>9</v>
      </c>
      <c r="B29" s="9" t="s">
        <v>33</v>
      </c>
      <c r="C29" s="10" t="s">
        <v>34</v>
      </c>
      <c r="D29" s="11">
        <v>2271</v>
      </c>
      <c r="E29" s="14">
        <v>3150</v>
      </c>
      <c r="F29" s="32">
        <v>5594</v>
      </c>
      <c r="G29" s="33">
        <f t="shared" si="6"/>
        <v>3323</v>
      </c>
      <c r="H29" s="34">
        <f t="shared" si="1"/>
        <v>177.5873015873016</v>
      </c>
      <c r="I29" s="8" t="s">
        <v>7</v>
      </c>
    </row>
    <row r="30" spans="1:9" s="6" customFormat="1" x14ac:dyDescent="0.3">
      <c r="A30" s="36">
        <v>10</v>
      </c>
      <c r="B30" s="9" t="s">
        <v>35</v>
      </c>
      <c r="C30" s="10" t="s">
        <v>36</v>
      </c>
      <c r="D30" s="11">
        <v>30</v>
      </c>
      <c r="E30" s="11">
        <v>80</v>
      </c>
      <c r="F30" s="11">
        <v>80</v>
      </c>
      <c r="G30" s="11">
        <f t="shared" si="6"/>
        <v>50</v>
      </c>
      <c r="H30" s="13">
        <f>50/50*100</f>
        <v>100</v>
      </c>
      <c r="I30" s="36" t="s">
        <v>7</v>
      </c>
    </row>
    <row r="31" spans="1:9" s="6" customFormat="1" x14ac:dyDescent="0.3">
      <c r="A31" s="37"/>
      <c r="B31" s="9" t="s">
        <v>37</v>
      </c>
      <c r="C31" s="10" t="s">
        <v>20</v>
      </c>
      <c r="D31" s="11">
        <v>20</v>
      </c>
      <c r="E31" s="11">
        <v>60</v>
      </c>
      <c r="F31" s="11">
        <v>60</v>
      </c>
      <c r="G31" s="11">
        <f t="shared" si="6"/>
        <v>40</v>
      </c>
      <c r="H31" s="13">
        <f t="shared" si="1"/>
        <v>100</v>
      </c>
      <c r="I31" s="38"/>
    </row>
    <row r="32" spans="1:9" s="6" customFormat="1" x14ac:dyDescent="0.3">
      <c r="A32" s="38"/>
      <c r="B32" s="9" t="s">
        <v>38</v>
      </c>
      <c r="C32" s="10" t="s">
        <v>36</v>
      </c>
      <c r="D32" s="11">
        <v>4</v>
      </c>
      <c r="E32" s="11">
        <v>3</v>
      </c>
      <c r="F32" s="11">
        <v>3</v>
      </c>
      <c r="G32" s="11">
        <f t="shared" si="6"/>
        <v>-1</v>
      </c>
      <c r="H32" s="13">
        <f t="shared" si="1"/>
        <v>100</v>
      </c>
      <c r="I32" s="28"/>
    </row>
    <row r="33" spans="1:9" s="6" customFormat="1" x14ac:dyDescent="0.3">
      <c r="A33" s="8">
        <v>11</v>
      </c>
      <c r="B33" s="9" t="s">
        <v>39</v>
      </c>
      <c r="C33" s="10" t="s">
        <v>13</v>
      </c>
      <c r="D33" s="29">
        <v>6429</v>
      </c>
      <c r="E33" s="29">
        <v>10100</v>
      </c>
      <c r="F33" s="29">
        <v>11772</v>
      </c>
      <c r="G33" s="35">
        <f t="shared" si="6"/>
        <v>5343</v>
      </c>
      <c r="H33" s="13">
        <f t="shared" si="1"/>
        <v>116.55445544554455</v>
      </c>
      <c r="I33" s="30" t="s">
        <v>7</v>
      </c>
    </row>
    <row r="34" spans="1:9" s="6" customFormat="1" x14ac:dyDescent="0.3">
      <c r="A34" s="1"/>
      <c r="B34" s="1"/>
      <c r="C34" s="1"/>
      <c r="D34" s="1"/>
      <c r="E34" s="1"/>
      <c r="F34" s="31"/>
      <c r="G34" s="1"/>
      <c r="H34" s="1"/>
      <c r="I34" s="1"/>
    </row>
    <row r="35" spans="1:9" x14ac:dyDescent="0.3">
      <c r="A35" s="2"/>
      <c r="B35" s="2"/>
      <c r="C35" s="2"/>
      <c r="D35" s="2"/>
      <c r="E35" s="2"/>
      <c r="F35" s="5"/>
      <c r="G35" s="2"/>
      <c r="H35" s="2"/>
      <c r="I35" s="2"/>
    </row>
    <row r="36" spans="1:9" x14ac:dyDescent="0.3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3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3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3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3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3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3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3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3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3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3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3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3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3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3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3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3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3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3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3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3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3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3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3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3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3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3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3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3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3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3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3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3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3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3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3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3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3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3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3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3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3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3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3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3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3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3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3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3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3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3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3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3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3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3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3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3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3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3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3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3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3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3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3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3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3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3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3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3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3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3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3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3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3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3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3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3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3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3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3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3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3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3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3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3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3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3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3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3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3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3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3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3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3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3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3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3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3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3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3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3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3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3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3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3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3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3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3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3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3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3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3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3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3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3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3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3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3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3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3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3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3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3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3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3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3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3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3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3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3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3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3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3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3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3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3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3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3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3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3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3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3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3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3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3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3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3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3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3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3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3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3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3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3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3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3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3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3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3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3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3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3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3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3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3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3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3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3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3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3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3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3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3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3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3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3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3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3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3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3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3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3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3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3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3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3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3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3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3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3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3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3">
      <c r="A249" s="2"/>
      <c r="B249" s="2"/>
      <c r="C249" s="2"/>
      <c r="D249" s="2"/>
      <c r="E249" s="2"/>
      <c r="F249" s="2"/>
      <c r="G249" s="2"/>
      <c r="H249" s="2"/>
      <c r="I249" s="2"/>
    </row>
    <row r="250" spans="1:9" x14ac:dyDescent="0.3">
      <c r="A250" s="2"/>
      <c r="B250" s="2"/>
      <c r="C250" s="2"/>
      <c r="D250" s="2"/>
      <c r="E250" s="2"/>
      <c r="F250" s="2"/>
      <c r="G250" s="2"/>
      <c r="H250" s="2"/>
      <c r="I250" s="2"/>
    </row>
    <row r="251" spans="1:9" x14ac:dyDescent="0.3">
      <c r="A251" s="2"/>
      <c r="B251" s="2"/>
      <c r="C251" s="2"/>
      <c r="D251" s="2"/>
      <c r="E251" s="2"/>
      <c r="F251" s="2"/>
      <c r="G251" s="2"/>
      <c r="H251" s="2"/>
      <c r="I251" s="2"/>
    </row>
    <row r="252" spans="1:9" x14ac:dyDescent="0.3">
      <c r="A252" s="2"/>
      <c r="B252" s="2"/>
      <c r="C252" s="2"/>
      <c r="D252" s="2"/>
      <c r="E252" s="2"/>
      <c r="F252" s="2"/>
      <c r="G252" s="2"/>
      <c r="H252" s="2"/>
      <c r="I252" s="2"/>
    </row>
    <row r="253" spans="1:9" x14ac:dyDescent="0.3">
      <c r="A253" s="2"/>
      <c r="B253" s="2"/>
      <c r="C253" s="2"/>
      <c r="D253" s="2"/>
      <c r="E253" s="2"/>
      <c r="F253" s="2"/>
      <c r="G253" s="2"/>
      <c r="H253" s="2"/>
      <c r="I253" s="2"/>
    </row>
    <row r="254" spans="1:9" x14ac:dyDescent="0.3">
      <c r="A254" s="2"/>
      <c r="B254" s="2"/>
      <c r="C254" s="2"/>
      <c r="D254" s="2"/>
      <c r="E254" s="2"/>
      <c r="F254" s="2"/>
      <c r="G254" s="2"/>
      <c r="H254" s="2"/>
      <c r="I254" s="2"/>
    </row>
    <row r="255" spans="1:9" x14ac:dyDescent="0.3">
      <c r="A255" s="2"/>
      <c r="B255" s="2"/>
      <c r="C255" s="2"/>
      <c r="D255" s="2"/>
      <c r="E255" s="2"/>
      <c r="F255" s="2"/>
      <c r="G255" s="2"/>
      <c r="H255" s="2"/>
      <c r="I255" s="2"/>
    </row>
    <row r="256" spans="1:9" x14ac:dyDescent="0.3">
      <c r="A256" s="2"/>
      <c r="B256" s="2"/>
      <c r="C256" s="2"/>
      <c r="D256" s="2"/>
      <c r="E256" s="2"/>
      <c r="F256" s="2"/>
      <c r="G256" s="2"/>
      <c r="H256" s="2"/>
      <c r="I256" s="2"/>
    </row>
    <row r="257" spans="1:9" x14ac:dyDescent="0.3">
      <c r="A257" s="2"/>
      <c r="B257" s="2"/>
      <c r="C257" s="2"/>
      <c r="D257" s="2"/>
      <c r="E257" s="2"/>
      <c r="F257" s="2"/>
      <c r="G257" s="2"/>
      <c r="H257" s="2"/>
      <c r="I257" s="2"/>
    </row>
    <row r="258" spans="1:9" x14ac:dyDescent="0.3">
      <c r="A258" s="2"/>
      <c r="B258" s="2"/>
      <c r="C258" s="2"/>
      <c r="D258" s="2"/>
      <c r="E258" s="2"/>
      <c r="F258" s="2"/>
      <c r="G258" s="2"/>
      <c r="H258" s="2"/>
      <c r="I258" s="2"/>
    </row>
    <row r="259" spans="1:9" x14ac:dyDescent="0.3">
      <c r="A259" s="2"/>
      <c r="B259" s="2"/>
      <c r="C259" s="2"/>
      <c r="D259" s="2"/>
      <c r="E259" s="2"/>
      <c r="F259" s="2"/>
      <c r="G259" s="2"/>
      <c r="H259" s="2"/>
      <c r="I259" s="2"/>
    </row>
    <row r="260" spans="1:9" x14ac:dyDescent="0.3">
      <c r="A260" s="2"/>
      <c r="B260" s="2"/>
      <c r="C260" s="2"/>
      <c r="D260" s="2"/>
      <c r="E260" s="2"/>
      <c r="F260" s="2"/>
      <c r="G260" s="2"/>
      <c r="H260" s="2"/>
      <c r="I260" s="2"/>
    </row>
    <row r="261" spans="1:9" x14ac:dyDescent="0.3">
      <c r="A261" s="2"/>
      <c r="B261" s="2"/>
      <c r="C261" s="2"/>
      <c r="D261" s="2"/>
      <c r="E261" s="2"/>
      <c r="F261" s="2"/>
      <c r="G261" s="2"/>
      <c r="H261" s="2"/>
      <c r="I261" s="2"/>
    </row>
    <row r="262" spans="1:9" x14ac:dyDescent="0.3">
      <c r="A262" s="2"/>
      <c r="B262" s="2"/>
      <c r="C262" s="2"/>
      <c r="D262" s="2"/>
      <c r="E262" s="2"/>
      <c r="F262" s="2"/>
      <c r="G262" s="2"/>
      <c r="H262" s="2"/>
      <c r="I262" s="2"/>
    </row>
    <row r="263" spans="1:9" x14ac:dyDescent="0.3">
      <c r="A263" s="2"/>
      <c r="B263" s="2"/>
      <c r="C263" s="2"/>
      <c r="D263" s="2"/>
      <c r="E263" s="2"/>
      <c r="F263" s="2"/>
      <c r="G263" s="2"/>
      <c r="H263" s="2"/>
      <c r="I263" s="2"/>
    </row>
    <row r="264" spans="1:9" x14ac:dyDescent="0.3">
      <c r="A264" s="2"/>
      <c r="B264" s="2"/>
      <c r="C264" s="2"/>
      <c r="D264" s="2"/>
      <c r="E264" s="2"/>
      <c r="F264" s="2"/>
      <c r="G264" s="2"/>
      <c r="H264" s="2"/>
      <c r="I264" s="2"/>
    </row>
    <row r="265" spans="1:9" x14ac:dyDescent="0.3">
      <c r="A265" s="2"/>
      <c r="B265" s="2"/>
      <c r="C265" s="2"/>
      <c r="D265" s="2"/>
      <c r="E265" s="2"/>
      <c r="F265" s="2"/>
      <c r="G265" s="2"/>
      <c r="H265" s="2"/>
      <c r="I265" s="2"/>
    </row>
    <row r="266" spans="1:9" x14ac:dyDescent="0.3">
      <c r="A266" s="2"/>
      <c r="B266" s="2"/>
      <c r="C266" s="2"/>
      <c r="D266" s="2"/>
      <c r="E266" s="2"/>
      <c r="F266" s="2"/>
      <c r="G266" s="2"/>
      <c r="H266" s="2"/>
      <c r="I266" s="2"/>
    </row>
    <row r="267" spans="1:9" x14ac:dyDescent="0.3">
      <c r="A267" s="2"/>
      <c r="B267" s="2"/>
      <c r="C267" s="2"/>
      <c r="D267" s="2"/>
      <c r="E267" s="2"/>
      <c r="F267" s="2"/>
      <c r="G267" s="2"/>
      <c r="H267" s="2"/>
      <c r="I267" s="2"/>
    </row>
    <row r="268" spans="1:9" x14ac:dyDescent="0.3">
      <c r="A268" s="2"/>
      <c r="B268" s="2"/>
      <c r="C268" s="2"/>
      <c r="D268" s="2"/>
      <c r="E268" s="2"/>
      <c r="F268" s="2"/>
      <c r="G268" s="2"/>
      <c r="H268" s="2"/>
      <c r="I268" s="2"/>
    </row>
    <row r="269" spans="1:9" x14ac:dyDescent="0.3">
      <c r="A269" s="2"/>
      <c r="B269" s="2"/>
      <c r="C269" s="2"/>
      <c r="D269" s="2"/>
      <c r="E269" s="2"/>
      <c r="F269" s="2"/>
      <c r="G269" s="2"/>
      <c r="H269" s="2"/>
      <c r="I269" s="2"/>
    </row>
    <row r="270" spans="1:9" x14ac:dyDescent="0.3">
      <c r="A270" s="2"/>
      <c r="B270" s="2"/>
      <c r="C270" s="2"/>
      <c r="D270" s="2"/>
      <c r="E270" s="2"/>
      <c r="F270" s="2"/>
      <c r="G270" s="2"/>
      <c r="H270" s="2"/>
      <c r="I270" s="2"/>
    </row>
    <row r="271" spans="1:9" x14ac:dyDescent="0.3">
      <c r="A271" s="2"/>
      <c r="B271" s="2"/>
      <c r="C271" s="2"/>
      <c r="D271" s="2"/>
      <c r="E271" s="2"/>
      <c r="F271" s="2"/>
      <c r="G271" s="2"/>
      <c r="H271" s="2"/>
      <c r="I271" s="2"/>
    </row>
    <row r="272" spans="1:9" x14ac:dyDescent="0.3">
      <c r="A272" s="2"/>
      <c r="B272" s="2"/>
      <c r="C272" s="2"/>
      <c r="D272" s="2"/>
      <c r="E272" s="2"/>
      <c r="F272" s="2"/>
      <c r="G272" s="2"/>
      <c r="H272" s="2"/>
      <c r="I272" s="2"/>
    </row>
    <row r="273" spans="1:9" x14ac:dyDescent="0.3">
      <c r="A273" s="2"/>
      <c r="B273" s="2"/>
      <c r="C273" s="2"/>
      <c r="D273" s="2"/>
      <c r="E273" s="2"/>
      <c r="F273" s="2"/>
      <c r="G273" s="2"/>
      <c r="H273" s="2"/>
      <c r="I273" s="2"/>
    </row>
    <row r="274" spans="1:9" x14ac:dyDescent="0.3">
      <c r="A274" s="2"/>
      <c r="B274" s="2"/>
      <c r="C274" s="2"/>
      <c r="D274" s="2"/>
      <c r="E274" s="2"/>
      <c r="F274" s="2"/>
      <c r="G274" s="2"/>
      <c r="H274" s="2"/>
      <c r="I274" s="2"/>
    </row>
    <row r="275" spans="1:9" x14ac:dyDescent="0.3">
      <c r="A275" s="2"/>
      <c r="B275" s="2"/>
      <c r="C275" s="2"/>
      <c r="D275" s="2"/>
      <c r="E275" s="2"/>
      <c r="F275" s="2"/>
      <c r="G275" s="2"/>
      <c r="H275" s="2"/>
      <c r="I275" s="2"/>
    </row>
    <row r="276" spans="1:9" x14ac:dyDescent="0.3">
      <c r="A276" s="2"/>
      <c r="B276" s="2"/>
      <c r="C276" s="2"/>
      <c r="D276" s="2"/>
      <c r="E276" s="2"/>
      <c r="F276" s="2"/>
      <c r="G276" s="2"/>
      <c r="H276" s="2"/>
      <c r="I276" s="2"/>
    </row>
    <row r="277" spans="1:9" x14ac:dyDescent="0.3">
      <c r="A277" s="2"/>
      <c r="B277" s="2"/>
      <c r="C277" s="2"/>
      <c r="D277" s="2"/>
      <c r="E277" s="2"/>
      <c r="F277" s="2"/>
      <c r="G277" s="2"/>
      <c r="H277" s="2"/>
      <c r="I277" s="2"/>
    </row>
    <row r="278" spans="1:9" x14ac:dyDescent="0.3">
      <c r="A278" s="2"/>
      <c r="B278" s="2"/>
      <c r="C278" s="2"/>
      <c r="D278" s="2"/>
      <c r="E278" s="2"/>
      <c r="F278" s="2"/>
      <c r="G278" s="2"/>
      <c r="H278" s="2"/>
      <c r="I278" s="2"/>
    </row>
    <row r="279" spans="1:9" x14ac:dyDescent="0.3">
      <c r="A279" s="2"/>
      <c r="B279" s="2"/>
      <c r="C279" s="2"/>
      <c r="D279" s="2"/>
      <c r="E279" s="2"/>
      <c r="F279" s="2"/>
      <c r="G279" s="2"/>
      <c r="H279" s="2"/>
      <c r="I279" s="2"/>
    </row>
    <row r="280" spans="1:9" x14ac:dyDescent="0.3">
      <c r="A280" s="2"/>
      <c r="B280" s="2"/>
      <c r="C280" s="2"/>
      <c r="D280" s="2"/>
      <c r="E280" s="2"/>
      <c r="F280" s="2"/>
      <c r="G280" s="2"/>
      <c r="H280" s="2"/>
      <c r="I280" s="2"/>
    </row>
    <row r="281" spans="1:9" x14ac:dyDescent="0.3">
      <c r="A281" s="2"/>
      <c r="B281" s="2"/>
      <c r="C281" s="2"/>
      <c r="D281" s="2"/>
      <c r="E281" s="2"/>
      <c r="F281" s="2"/>
      <c r="G281" s="2"/>
      <c r="H281" s="2"/>
      <c r="I281" s="2"/>
    </row>
    <row r="282" spans="1:9" x14ac:dyDescent="0.3">
      <c r="A282" s="2"/>
      <c r="B282" s="2"/>
      <c r="C282" s="2"/>
      <c r="D282" s="2"/>
      <c r="E282" s="2"/>
      <c r="F282" s="2"/>
      <c r="G282" s="2"/>
      <c r="H282" s="2"/>
      <c r="I282" s="2"/>
    </row>
    <row r="283" spans="1:9" x14ac:dyDescent="0.3">
      <c r="A283" s="2"/>
      <c r="B283" s="2"/>
      <c r="C283" s="2"/>
      <c r="D283" s="2"/>
      <c r="E283" s="2"/>
      <c r="F283" s="2"/>
      <c r="G283" s="2"/>
      <c r="H283" s="2"/>
      <c r="I283" s="2"/>
    </row>
    <row r="284" spans="1:9" x14ac:dyDescent="0.3">
      <c r="A284" s="2"/>
      <c r="B284" s="2"/>
      <c r="C284" s="2"/>
      <c r="D284" s="2"/>
      <c r="E284" s="2"/>
      <c r="F284" s="2"/>
      <c r="G284" s="2"/>
      <c r="H284" s="2"/>
      <c r="I284" s="2"/>
    </row>
    <row r="285" spans="1:9" x14ac:dyDescent="0.3">
      <c r="A285" s="2"/>
      <c r="B285" s="2"/>
      <c r="C285" s="2"/>
      <c r="D285" s="2"/>
      <c r="E285" s="2"/>
      <c r="F285" s="2"/>
      <c r="G285" s="2"/>
      <c r="H285" s="2"/>
      <c r="I285" s="2"/>
    </row>
    <row r="286" spans="1:9" x14ac:dyDescent="0.3">
      <c r="A286" s="2"/>
      <c r="B286" s="2"/>
      <c r="C286" s="2"/>
      <c r="D286" s="2"/>
      <c r="E286" s="2"/>
      <c r="F286" s="2"/>
      <c r="G286" s="2"/>
      <c r="H286" s="2"/>
      <c r="I286" s="2"/>
    </row>
    <row r="287" spans="1:9" x14ac:dyDescent="0.3">
      <c r="A287" s="2"/>
      <c r="B287" s="2"/>
      <c r="C287" s="2"/>
      <c r="D287" s="2"/>
      <c r="E287" s="2"/>
      <c r="F287" s="2"/>
      <c r="G287" s="2"/>
      <c r="H287" s="2"/>
      <c r="I287" s="2"/>
    </row>
    <row r="288" spans="1:9" x14ac:dyDescent="0.3">
      <c r="A288" s="2"/>
      <c r="B288" s="2"/>
      <c r="C288" s="2"/>
      <c r="D288" s="2"/>
      <c r="E288" s="2"/>
      <c r="F288" s="2"/>
      <c r="G288" s="2"/>
      <c r="H288" s="2"/>
      <c r="I288" s="2"/>
    </row>
    <row r="289" spans="1:9" x14ac:dyDescent="0.3">
      <c r="A289" s="2"/>
      <c r="B289" s="2"/>
      <c r="C289" s="2"/>
      <c r="D289" s="2"/>
      <c r="E289" s="2"/>
      <c r="F289" s="2"/>
      <c r="G289" s="2"/>
      <c r="H289" s="2"/>
      <c r="I289" s="2"/>
    </row>
    <row r="290" spans="1:9" x14ac:dyDescent="0.3">
      <c r="A290" s="2"/>
      <c r="B290" s="2"/>
      <c r="C290" s="2"/>
      <c r="D290" s="2"/>
      <c r="E290" s="2"/>
      <c r="F290" s="2"/>
      <c r="G290" s="2"/>
      <c r="H290" s="2"/>
      <c r="I290" s="2"/>
    </row>
    <row r="291" spans="1:9" x14ac:dyDescent="0.3">
      <c r="A291" s="2"/>
      <c r="B291" s="2"/>
      <c r="C291" s="2"/>
      <c r="D291" s="2"/>
      <c r="E291" s="2"/>
      <c r="F291" s="2"/>
      <c r="G291" s="2"/>
      <c r="H291" s="2"/>
      <c r="I291" s="2"/>
    </row>
    <row r="292" spans="1:9" x14ac:dyDescent="0.3">
      <c r="A292" s="2"/>
      <c r="B292" s="2"/>
      <c r="C292" s="2"/>
      <c r="D292" s="2"/>
      <c r="E292" s="2"/>
      <c r="F292" s="2"/>
      <c r="G292" s="2"/>
      <c r="H292" s="2"/>
      <c r="I292" s="2"/>
    </row>
    <row r="293" spans="1:9" x14ac:dyDescent="0.3">
      <c r="A293" s="2"/>
      <c r="B293" s="2"/>
      <c r="C293" s="2"/>
      <c r="D293" s="2"/>
      <c r="E293" s="2"/>
      <c r="F293" s="2"/>
      <c r="G293" s="2"/>
      <c r="H293" s="2"/>
      <c r="I293" s="2"/>
    </row>
    <row r="294" spans="1:9" x14ac:dyDescent="0.3">
      <c r="A294" s="2"/>
      <c r="B294" s="2"/>
      <c r="C294" s="2"/>
      <c r="D294" s="2"/>
      <c r="E294" s="2"/>
      <c r="F294" s="2"/>
      <c r="G294" s="2"/>
      <c r="H294" s="2"/>
      <c r="I294" s="2"/>
    </row>
    <row r="295" spans="1:9" x14ac:dyDescent="0.3">
      <c r="A295" s="2"/>
      <c r="B295" s="2"/>
      <c r="C295" s="2"/>
      <c r="D295" s="2"/>
      <c r="E295" s="2"/>
      <c r="F295" s="2"/>
      <c r="G295" s="2"/>
      <c r="H295" s="2"/>
      <c r="I295" s="2"/>
    </row>
  </sheetData>
  <mergeCells count="12">
    <mergeCell ref="A1:I1"/>
    <mergeCell ref="A5:A7"/>
    <mergeCell ref="A9:A13"/>
    <mergeCell ref="I9:I13"/>
    <mergeCell ref="A14:A15"/>
    <mergeCell ref="I14:I15"/>
    <mergeCell ref="A16:A20"/>
    <mergeCell ref="I16:I20"/>
    <mergeCell ref="A21:A27"/>
    <mergeCell ref="I21:I27"/>
    <mergeCell ref="A30:A32"/>
    <mergeCell ref="I30:I31"/>
  </mergeCells>
  <pageMargins left="0.5" right="0" top="0.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N4050</dc:creator>
  <cp:lastModifiedBy>Admin</cp:lastModifiedBy>
  <cp:lastPrinted>2020-09-09T08:01:36Z</cp:lastPrinted>
  <dcterms:created xsi:type="dcterms:W3CDTF">2020-08-24T02:32:30Z</dcterms:created>
  <dcterms:modified xsi:type="dcterms:W3CDTF">2020-09-11T09:55:08Z</dcterms:modified>
</cp:coreProperties>
</file>